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ervegul.karatas\Desktop\"/>
    </mc:Choice>
  </mc:AlternateContent>
  <bookViews>
    <workbookView xWindow="0" yWindow="5325" windowWidth="29040" windowHeight="15840"/>
  </bookViews>
  <sheets>
    <sheet name="Yüksek Lisans Programları"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E22" i="1"/>
  <c r="E40" i="1" l="1"/>
  <c r="E39" i="1"/>
  <c r="E38" i="1"/>
  <c r="F31" i="1"/>
  <c r="E31" i="1"/>
  <c r="F30" i="1"/>
  <c r="E30" i="1"/>
  <c r="F29" i="1"/>
  <c r="E29" i="1"/>
  <c r="F28" i="1"/>
  <c r="E28" i="1"/>
  <c r="F27" i="1"/>
  <c r="E27" i="1"/>
  <c r="F26" i="1"/>
  <c r="E26" i="1"/>
  <c r="F24" i="1"/>
  <c r="F23" i="1"/>
  <c r="E23" i="1"/>
  <c r="F21" i="1"/>
  <c r="E21" i="1"/>
  <c r="F20" i="1"/>
  <c r="E20" i="1"/>
  <c r="F18" i="1"/>
  <c r="E18" i="1"/>
  <c r="F16" i="1"/>
  <c r="E16" i="1"/>
  <c r="E37" i="1" l="1"/>
</calcChain>
</file>

<file path=xl/sharedStrings.xml><?xml version="1.0" encoding="utf-8"?>
<sst xmlns="http://schemas.openxmlformats.org/spreadsheetml/2006/main" count="64" uniqueCount="53">
  <si>
    <t>TEZSİZ</t>
  </si>
  <si>
    <t>TEZLİ</t>
  </si>
  <si>
    <t>MUHASEBE VE DENETİM</t>
  </si>
  <si>
    <t>İNSAN KAYNAKLARI</t>
  </si>
  <si>
    <t>PROGRAMLAR</t>
  </si>
  <si>
    <t>DOKTORA PROGRAMLARI</t>
  </si>
  <si>
    <t>BİLGİSAYAR MÜHENDİSLİĞİ</t>
  </si>
  <si>
    <t>İŞLETME</t>
  </si>
  <si>
    <t>MÜHENDİSLİK YÖNETİMİ</t>
  </si>
  <si>
    <t>İŞLETME(İNGİLİZCE)</t>
  </si>
  <si>
    <t>BANKACILIK</t>
  </si>
  <si>
    <t>BİLİŞİM SİSTEMLERİ</t>
  </si>
  <si>
    <t>SATIŞ PAZARLAMA</t>
  </si>
  <si>
    <t>PAZARLAMA (İNGİLİZCE)</t>
  </si>
  <si>
    <t>MUHASEBE DENETİM *</t>
  </si>
  <si>
    <t>* % 40 Üzeri İndirim Uygulanmıştır.</t>
  </si>
  <si>
    <t>Tezli Program Yok</t>
  </si>
  <si>
    <t>LOJİSTİK YÖNETİMİ</t>
  </si>
  <si>
    <t>ULUSLARARASI TİCARET(TÜRKÇE/İNGİLİZCE)</t>
  </si>
  <si>
    <r>
      <t xml:space="preserve">  </t>
    </r>
    <r>
      <rPr>
        <sz val="28"/>
        <color theme="1"/>
        <rFont val="Calibri"/>
        <family val="2"/>
        <charset val="162"/>
        <scheme val="minor"/>
      </rPr>
      <t xml:space="preserve"> İSTANBUL OKAN ÜNİVERSİTESİ 
LİSANSÜSTÜ VE DOKTORA PROGRAMLARI</t>
    </r>
  </si>
  <si>
    <t>LİSANSÜSTÜ PROGRAMLARI</t>
  </si>
  <si>
    <t>**İşaretli programlar, tüm adaylara özel ücret uygulanan programlardır.</t>
  </si>
  <si>
    <t xml:space="preserve">PROGRAM ÜCRETLENDİRME BİLGİLERİ </t>
  </si>
  <si>
    <t xml:space="preserve">Tezsiz Lisansüstü Eğitim Programları: </t>
  </si>
  <si>
    <t>• Tezsiz lisansüstü öğrencileri için toplam eğitim ücreti 1.5 yıllık eğitim dönemi üzerinden uygulanmaktadır.</t>
  </si>
  <si>
    <t xml:space="preserve">• Tezli lisansüstü eğitim programlarında öğrencinin mezun olana kadar geçirmiş olduğu eğitim süresine bakılmaksızın ödemeler 2 yıllık ücret ile sınırlıdır. </t>
  </si>
  <si>
    <t>Doktora Eğitim Programları:</t>
  </si>
  <si>
    <t xml:space="preserve">• Doktora öğrencileri için toplam eğitim ücreti 2 yıllık eğitim dönemi üzerinden uygulanmaktadır. </t>
  </si>
  <si>
    <t xml:space="preserve">• Doktora programlarında öğrencinin mezun olana kadar geçirmiş olduğu eğitim süresine bakılmaksızın ödemeler 2 yıllık ücret ile sınırlıdır. </t>
  </si>
  <si>
    <t xml:space="preserve">• Diş Grubu Doktora programları ise her yıl açıklanacak yıllık ücret üzerinden 4 tam yıllık ödeme uygulaması ile devam edecektir. </t>
  </si>
  <si>
    <t>• FİYATLARA % 10 KDV İLAVE EDİLECEKTİR.</t>
  </si>
  <si>
    <t>İŞ SAĞLIĞI VE GÜVENLİĞİ **</t>
  </si>
  <si>
    <t>LOJİSTİK YÖNETİMİ UZAKTAN EĞİTİM *</t>
  </si>
  <si>
    <t>İŞLETME UZAKTAN EĞİTİM *</t>
  </si>
  <si>
    <t>MUHASEBE VE DENETİM UZAKTAN EĞİTİM *</t>
  </si>
  <si>
    <t>Uzaktan Eğitim Programları:</t>
  </si>
  <si>
    <t xml:space="preserve">• Gayrımenkul Finansmanı ve Değerleme Uzaktan Eğitim /  Bankacılık Uzaktan Eğitim /  İşletme Uzaktan Eğitim (Tezsiz) / Muhasebe ve Denetim Uzaktan Eğitim / Lojistik Yönetimi Uzaktan Eğitim Program ücretlerinde liste fiyatları geçerlidir, kurumsal indirim uygulanmamaktadır. </t>
  </si>
  <si>
    <t xml:space="preserve">Tezli Lisansüstü Eğitim Programları: </t>
  </si>
  <si>
    <t>• Tezli lisansüstü öğrencileri için toplam eğitim ücreti 2 yıllık eğitim dönemi üzerinden uygulanmaktadır.</t>
  </si>
  <si>
    <t xml:space="preserve">• Tezsiz lisansüstü öğrencileri 2025-2026 dönemi için ilan edilen yıllık ücret tutarı üzerinden 1 tam yıllık, 2026-2027 akademik dönemi başında ilan edilecek yıllık eğitim ücretleri üzerinden ise  ½ yıllık ücret ödeyerek eğitim programını tamamlayacaklardır. </t>
  </si>
  <si>
    <t>• Uzaktan Eğitim programlarında 2025-2026 yılı için ilan edilen ücret, programların tam program ücreti olup, yıllık ücret uygulaması bulunmamaktadır.</t>
  </si>
  <si>
    <t xml:space="preserve">• Tezli lisansüstü öğrencileri 2025-2026 dönemi için ilan edilen yıllık ücret tutarı üzerinden 1 tam yıllık, 2026-2027 akademik dönemi başında ilan edilecek yıllık eğitim ücretleri üzerinden de  1 tam yıllık ücret ödeyerek eğitim programını tamamlayacaklardır. </t>
  </si>
  <si>
    <t xml:space="preserve">• Doktora öğrencileri 2025-2026 yılı için ilan edilen yıllık ücret tutarı üzerinden 1 tam yıllık, 2026-2027 akademik dönemi başında ilan edilecek yıllık eğitim ücretleri üzerinden de yine 1 tam yıllık ücret ödeyerek eğitim programını  tamamlayacaklardır. </t>
  </si>
  <si>
    <t>1. Yıl Eğitim Ücreti 2025-2026 (KDV Hariç)</t>
  </si>
  <si>
    <t xml:space="preserve">*İşaretli programların ücretleri toplam tutarlardır, ilk yıl tek seferde tahsil edilmekte, 2026-2027 dönemi için ek bir ödeme talep edilmemektedir. </t>
  </si>
  <si>
    <t>İstanbul Okan Üniversitesi Lisansüstü Eğitim Enstitüsü Yüksek Lisans ve Doktora Programlarında sizleri hem akademik yönüyle başarılı, hem de sektör deneyimi olan hocalarımız ve tamamen uygulama odaklı eğitim programlarımızla buluşturarak, gelişmeye yönelik hedeflerinizin gerçekleşmesine katkıda bulunuyoruz. Kurum çalışanları veya yakınları bu anlaşmaya  dayalı olarak listede belirlenen programlar için başvurduklarında % 40 indirimden faydalanacaklardır.</t>
  </si>
  <si>
    <t>FİNANS (İNGİLİZCE)</t>
  </si>
  <si>
    <t>Kurumumuza Özel İndirimli 2025-2026                              1. Yıl Eğitim Ücreti                      (Beher başvuru , KDV Hariç)</t>
  </si>
  <si>
    <t>Kurumumuza Özel İndirimli 2025-2026                          1. Yıl Eğitim Ücreti                         (Beher başvuru , KDV Hariç)</t>
  </si>
  <si>
    <t xml:space="preserve">• İLK YIL ÜCRETİ İÇİN 12 TAKSİT İMKANI BULUNMAKTADIR. İKİNCİ YIL ÜCRETLENDİRMELERİ İÇİN KREDİ KARTINA İLAVE TAKSİTLENDİRME YAPILABİLMEKTEDİR. ANLAŞMALI BANKA DBS SİSTEMİ İLE DOKTORA VE TEZLİ PROGRAMLAR BİRİNCİ YIL İÇİN 12, SONRAKİ YIL İÇİN 12 TAKSİT OLACAK ŞEKİLDE,TEZSİZ PROGRAMLAR BİRİNCİ YIL İÇİN 12, İKİNCİ YIL İÇİN 6 TAKSİT OLACAK ŞEKİLDE VADELİ ÖDEME SEÇENEKLERİ BULUNMAKTADIR.                                                                           </t>
  </si>
  <si>
    <t>FİNANS (TÜRKÇE)</t>
  </si>
  <si>
    <t>• BAHAR YARIYILI KAYITLARI BAŞLAMIŞ BULUNMAKTADIR.</t>
  </si>
  <si>
    <t>Türkiye Nakliyeciler Derneği ÜYE, ÇALIŞANLARI VE YAKINLARI İÇİN İNDİRİMLİ LİSANSÜSTÜ ve DOKTORA PROGRAMLARI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</si>
</sst>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3" x14ac:knownFonts="1">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28"/>
      <color theme="1"/>
      <name val="Calibri"/>
      <family val="2"/>
      <charset val="162"/>
      <scheme val="minor"/>
    </font>
    <font>
      <sz val="24"/>
      <color theme="1"/>
      <name val="Calibri"/>
      <family val="2"/>
      <charset val="162"/>
      <scheme val="minor"/>
    </font>
    <font>
      <sz val="28"/>
      <color theme="1"/>
      <name val="Calibri"/>
      <family val="2"/>
      <charset val="162"/>
      <scheme val="minor"/>
    </font>
    <font>
      <sz val="11"/>
      <color theme="1"/>
      <name val="Calibri"/>
      <family val="2"/>
      <charset val="162"/>
      <scheme val="minor"/>
    </font>
    <font>
      <sz val="10"/>
      <color theme="1"/>
      <name val="Calibri"/>
      <family val="2"/>
      <charset val="162"/>
      <scheme val="minor"/>
    </font>
    <font>
      <b/>
      <u/>
      <sz val="11"/>
      <color theme="1"/>
      <name val="Calibri"/>
      <family val="2"/>
      <charset val="162"/>
      <scheme val="minor"/>
    </font>
    <font>
      <u/>
      <sz val="11"/>
      <color theme="1"/>
      <name val="Calibri"/>
      <family val="2"/>
      <charset val="162"/>
      <scheme val="minor"/>
    </font>
    <font>
      <b/>
      <sz val="12"/>
      <color theme="1"/>
      <name val="Calibri"/>
      <family val="2"/>
      <charset val="162"/>
      <scheme val="minor"/>
    </font>
    <font>
      <sz val="11"/>
      <color theme="1"/>
      <name val="Arial Tur"/>
      <charset val="162"/>
    </font>
    <font>
      <sz val="11"/>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116">
    <xf numFmtId="0" fontId="0" fillId="0" borderId="0" xfId="0"/>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17" xfId="0" applyBorder="1" applyAlignment="1">
      <alignment horizontal="center" vertical="center" wrapText="1"/>
    </xf>
    <xf numFmtId="0" fontId="1" fillId="0" borderId="19" xfId="0" applyFont="1" applyBorder="1" applyAlignment="1">
      <alignment horizontal="center" vertical="top" wrapText="1"/>
    </xf>
    <xf numFmtId="0" fontId="1" fillId="0" borderId="19"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2" xfId="0" applyBorder="1"/>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0" fillId="0" borderId="21" xfId="0" applyBorder="1" applyAlignment="1">
      <alignment horizontal="center" vertical="center" wrapText="1"/>
    </xf>
    <xf numFmtId="0" fontId="11" fillId="0" borderId="0" xfId="0" applyFont="1"/>
    <xf numFmtId="3" fontId="6" fillId="0" borderId="1" xfId="1" applyNumberFormat="1" applyFont="1" applyFill="1" applyBorder="1" applyAlignment="1">
      <alignment horizontal="center"/>
    </xf>
    <xf numFmtId="3" fontId="6" fillId="0" borderId="1" xfId="1" applyNumberFormat="1" applyFont="1" applyFill="1" applyBorder="1" applyAlignment="1">
      <alignment horizontal="center" vertical="center"/>
    </xf>
    <xf numFmtId="3" fontId="6" fillId="0" borderId="20" xfId="1" applyNumberFormat="1" applyFont="1" applyFill="1" applyBorder="1" applyAlignment="1">
      <alignment horizontal="center" vertical="center"/>
    </xf>
    <xf numFmtId="3" fontId="0" fillId="0" borderId="1" xfId="0" applyNumberFormat="1" applyBorder="1" applyAlignment="1">
      <alignment horizontal="center" vertical="center" wrapText="1"/>
    </xf>
    <xf numFmtId="3" fontId="0" fillId="0" borderId="20" xfId="0" applyNumberFormat="1" applyBorder="1" applyAlignment="1">
      <alignment horizontal="center" vertical="center" wrapText="1"/>
    </xf>
    <xf numFmtId="3" fontId="6" fillId="0" borderId="1" xfId="2" applyNumberFormat="1" applyFont="1" applyFill="1" applyBorder="1" applyAlignment="1">
      <alignment horizontal="center"/>
    </xf>
    <xf numFmtId="3" fontId="0" fillId="0" borderId="1" xfId="0" applyNumberFormat="1" applyBorder="1" applyAlignment="1">
      <alignment horizontal="center" vertical="center" wrapText="1"/>
    </xf>
    <xf numFmtId="3" fontId="0" fillId="0" borderId="20" xfId="0" applyNumberFormat="1" applyBorder="1" applyAlignment="1">
      <alignment horizontal="center" vertical="center" wrapText="1"/>
    </xf>
    <xf numFmtId="0" fontId="12" fillId="0" borderId="1" xfId="0" applyFont="1" applyBorder="1" applyAlignment="1">
      <alignment horizontal="center" vertical="center" wrapText="1"/>
    </xf>
    <xf numFmtId="0" fontId="3" fillId="4" borderId="6" xfId="0" applyFont="1" applyFill="1" applyBorder="1" applyAlignment="1">
      <alignment horizontal="center" vertical="center" wrapTex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5" xfId="0" applyFill="1" applyBorder="1" applyAlignment="1">
      <alignment horizontal="center" vertical="center"/>
    </xf>
    <xf numFmtId="0" fontId="0" fillId="4" borderId="10" xfId="0" applyFill="1" applyBorder="1" applyAlignment="1">
      <alignment horizontal="center" vertical="center"/>
    </xf>
    <xf numFmtId="0" fontId="0" fillId="0" borderId="6"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0" xfId="0" applyFont="1" applyFill="1" applyBorder="1" applyAlignment="1">
      <alignment horizontal="center" vertical="center" wrapText="1"/>
    </xf>
    <xf numFmtId="3" fontId="0" fillId="0" borderId="22" xfId="0" applyNumberFormat="1" applyBorder="1" applyAlignment="1">
      <alignment horizontal="center" vertical="center" wrapText="1"/>
    </xf>
    <xf numFmtId="3" fontId="0" fillId="0" borderId="23"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0" xfId="0" applyNumberFormat="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7" fillId="0" borderId="9" xfId="0" applyFont="1" applyBorder="1" applyAlignment="1">
      <alignment horizontal="left"/>
    </xf>
    <xf numFmtId="0" fontId="7" fillId="0" borderId="24" xfId="0" applyFont="1" applyBorder="1" applyAlignment="1">
      <alignment horizontal="left"/>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7" fillId="0" borderId="25" xfId="0" applyFont="1" applyBorder="1" applyAlignment="1">
      <alignment horizontal="left"/>
    </xf>
    <xf numFmtId="0" fontId="7" fillId="0" borderId="26" xfId="0" applyFont="1" applyBorder="1" applyAlignment="1">
      <alignment horizontal="left"/>
    </xf>
    <xf numFmtId="0" fontId="7" fillId="0" borderId="27" xfId="0" applyFont="1" applyBorder="1" applyAlignment="1">
      <alignment horizontal="left"/>
    </xf>
    <xf numFmtId="0" fontId="7" fillId="0" borderId="19" xfId="0" applyFont="1" applyBorder="1" applyAlignment="1">
      <alignment horizontal="left"/>
    </xf>
    <xf numFmtId="0" fontId="7" fillId="0" borderId="1" xfId="0" applyFont="1" applyBorder="1" applyAlignment="1">
      <alignment horizontal="left"/>
    </xf>
    <xf numFmtId="0" fontId="7" fillId="0" borderId="20" xfId="0" applyFont="1" applyBorder="1" applyAlignment="1">
      <alignment horizontal="left"/>
    </xf>
    <xf numFmtId="0" fontId="0" fillId="0" borderId="13" xfId="0" applyBorder="1" applyAlignment="1">
      <alignment horizontal="center" vertical="top" wrapText="1"/>
    </xf>
    <xf numFmtId="0" fontId="0" fillId="0" borderId="14" xfId="0" applyBorder="1" applyAlignment="1">
      <alignment horizontal="center" vertical="top" wrapText="1"/>
    </xf>
    <xf numFmtId="0" fontId="1" fillId="3" borderId="25"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3" fontId="0" fillId="5" borderId="1" xfId="1" applyNumberFormat="1" applyFont="1" applyFill="1" applyBorder="1" applyAlignment="1">
      <alignment horizontal="center"/>
    </xf>
    <xf numFmtId="3" fontId="6" fillId="5" borderId="1" xfId="1" applyNumberFormat="1" applyFont="1" applyFill="1" applyBorder="1" applyAlignment="1">
      <alignment horizont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0" borderId="11" xfId="0" applyFont="1" applyBorder="1" applyAlignment="1">
      <alignment horizontal="left"/>
    </xf>
    <xf numFmtId="0" fontId="7" fillId="0" borderId="0" xfId="0" applyFont="1" applyAlignment="1">
      <alignment horizontal="left"/>
    </xf>
    <xf numFmtId="0" fontId="7" fillId="0" borderId="12" xfId="0" applyFont="1" applyBorder="1" applyAlignment="1">
      <alignment horizontal="left"/>
    </xf>
    <xf numFmtId="0" fontId="7" fillId="0" borderId="11" xfId="0" applyFont="1" applyBorder="1" applyAlignment="1">
      <alignment horizontal="left" wrapText="1"/>
    </xf>
    <xf numFmtId="0" fontId="7" fillId="0" borderId="0" xfId="0" applyFont="1" applyAlignment="1">
      <alignment horizontal="left" wrapText="1"/>
    </xf>
    <xf numFmtId="0" fontId="7" fillId="0" borderId="12" xfId="0" applyFont="1" applyBorder="1" applyAlignment="1">
      <alignment horizontal="left" wrapText="1"/>
    </xf>
    <xf numFmtId="0" fontId="8" fillId="0" borderId="11" xfId="0" applyFont="1" applyBorder="1" applyAlignment="1">
      <alignment horizontal="left"/>
    </xf>
    <xf numFmtId="0" fontId="9" fillId="0" borderId="0" xfId="0" applyFont="1" applyAlignment="1">
      <alignment horizontal="left"/>
    </xf>
    <xf numFmtId="0" fontId="9" fillId="0" borderId="12" xfId="0" applyFont="1" applyBorder="1" applyAlignment="1">
      <alignment horizontal="left"/>
    </xf>
    <xf numFmtId="0" fontId="0" fillId="0" borderId="0" xfId="0" applyAlignment="1">
      <alignment horizontal="left"/>
    </xf>
    <xf numFmtId="0" fontId="0" fillId="0" borderId="12" xfId="0" applyBorder="1" applyAlignment="1">
      <alignment horizontal="left"/>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7" fillId="5" borderId="11" xfId="0" applyFont="1" applyFill="1" applyBorder="1" applyAlignment="1">
      <alignment horizontal="left" wrapText="1"/>
    </xf>
    <xf numFmtId="0" fontId="7" fillId="5" borderId="0" xfId="0" applyFont="1" applyFill="1" applyAlignment="1">
      <alignment horizontal="left" wrapText="1"/>
    </xf>
    <xf numFmtId="0" fontId="7" fillId="5" borderId="12" xfId="0" applyFont="1" applyFill="1" applyBorder="1" applyAlignment="1">
      <alignment horizontal="left"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8" fillId="5" borderId="11" xfId="0" applyFont="1" applyFill="1" applyBorder="1" applyAlignment="1">
      <alignment horizontal="left"/>
    </xf>
    <xf numFmtId="0" fontId="0" fillId="5" borderId="0" xfId="0" applyFill="1" applyAlignment="1">
      <alignment horizontal="left"/>
    </xf>
    <xf numFmtId="0" fontId="0" fillId="5" borderId="12" xfId="0" applyFill="1" applyBorder="1" applyAlignment="1">
      <alignment horizontal="left"/>
    </xf>
  </cellXfs>
  <cellStyles count="3">
    <cellStyle name="Normal" xfId="0" builtinId="0"/>
    <cellStyle name="Virgül" xfId="2" builtinId="3"/>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814917</xdr:colOff>
      <xdr:row>2</xdr:row>
      <xdr:rowOff>158749</xdr:rowOff>
    </xdr:from>
    <xdr:to>
      <xdr:col>1</xdr:col>
      <xdr:colOff>2786591</xdr:colOff>
      <xdr:row>4</xdr:row>
      <xdr:rowOff>172973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0" y="1164166"/>
          <a:ext cx="1971674" cy="164405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tabSelected="1" zoomScale="90" zoomScaleNormal="90" workbookViewId="0">
      <selection sqref="A1:F2"/>
    </sheetView>
  </sheetViews>
  <sheetFormatPr defaultColWidth="8.85546875" defaultRowHeight="15" x14ac:dyDescent="0.25"/>
  <cols>
    <col min="1" max="1" width="3" bestFit="1" customWidth="1"/>
    <col min="2" max="2" width="55.42578125" customWidth="1"/>
    <col min="3" max="3" width="18" customWidth="1"/>
    <col min="4" max="4" width="19.42578125" customWidth="1"/>
    <col min="5" max="6" width="18.42578125" customWidth="1"/>
  </cols>
  <sheetData>
    <row r="1" spans="1:6" x14ac:dyDescent="0.25">
      <c r="A1" s="21" t="s">
        <v>52</v>
      </c>
      <c r="B1" s="22"/>
      <c r="C1" s="22"/>
      <c r="D1" s="22"/>
      <c r="E1" s="22"/>
      <c r="F1" s="23"/>
    </row>
    <row r="2" spans="1:6" ht="88.5" customHeight="1" thickBot="1" x14ac:dyDescent="0.3">
      <c r="A2" s="24"/>
      <c r="B2" s="25"/>
      <c r="C2" s="25"/>
      <c r="D2" s="25"/>
      <c r="E2" s="25"/>
      <c r="F2" s="26"/>
    </row>
    <row r="3" spans="1:6" ht="63.95" customHeight="1" x14ac:dyDescent="0.25">
      <c r="A3" s="27"/>
      <c r="B3" s="28"/>
      <c r="C3" s="33" t="s">
        <v>19</v>
      </c>
      <c r="D3" s="34"/>
      <c r="E3" s="34"/>
      <c r="F3" s="35"/>
    </row>
    <row r="4" spans="1:6" ht="63.95" customHeight="1" x14ac:dyDescent="0.25">
      <c r="A4" s="29"/>
      <c r="B4" s="30"/>
      <c r="C4" s="36"/>
      <c r="D4" s="37"/>
      <c r="E4" s="37"/>
      <c r="F4" s="38"/>
    </row>
    <row r="5" spans="1:6" ht="25.5" customHeight="1" thickBot="1" x14ac:dyDescent="0.3">
      <c r="A5" s="31"/>
      <c r="B5" s="32"/>
      <c r="C5" s="39"/>
      <c r="D5" s="40"/>
      <c r="E5" s="40"/>
      <c r="F5" s="41"/>
    </row>
    <row r="6" spans="1:6" ht="15" customHeight="1" x14ac:dyDescent="0.25">
      <c r="A6" s="42" t="s">
        <v>45</v>
      </c>
      <c r="B6" s="43"/>
      <c r="C6" s="43"/>
      <c r="D6" s="43"/>
      <c r="E6" s="43"/>
      <c r="F6" s="44"/>
    </row>
    <row r="7" spans="1:6" x14ac:dyDescent="0.25">
      <c r="A7" s="45"/>
      <c r="B7" s="46"/>
      <c r="C7" s="46"/>
      <c r="D7" s="46"/>
      <c r="E7" s="46"/>
      <c r="F7" s="47"/>
    </row>
    <row r="8" spans="1:6" x14ac:dyDescent="0.25">
      <c r="A8" s="45"/>
      <c r="B8" s="46"/>
      <c r="C8" s="46"/>
      <c r="D8" s="46"/>
      <c r="E8" s="46"/>
      <c r="F8" s="47"/>
    </row>
    <row r="9" spans="1:6" x14ac:dyDescent="0.25">
      <c r="A9" s="45"/>
      <c r="B9" s="46"/>
      <c r="C9" s="46"/>
      <c r="D9" s="46"/>
      <c r="E9" s="46"/>
      <c r="F9" s="47"/>
    </row>
    <row r="10" spans="1:6" x14ac:dyDescent="0.25">
      <c r="A10" s="45"/>
      <c r="B10" s="46"/>
      <c r="C10" s="46"/>
      <c r="D10" s="46"/>
      <c r="E10" s="46"/>
      <c r="F10" s="47"/>
    </row>
    <row r="11" spans="1:6" ht="15.75" thickBot="1" x14ac:dyDescent="0.3">
      <c r="A11" s="48"/>
      <c r="B11" s="49"/>
      <c r="C11" s="49"/>
      <c r="D11" s="49"/>
      <c r="E11" s="49"/>
      <c r="F11" s="50"/>
    </row>
    <row r="12" spans="1:6" ht="39.75" customHeight="1" thickBot="1" x14ac:dyDescent="0.3">
      <c r="A12" s="51" t="s">
        <v>20</v>
      </c>
      <c r="B12" s="52"/>
      <c r="C12" s="52"/>
      <c r="D12" s="52"/>
      <c r="E12" s="52"/>
      <c r="F12" s="53"/>
    </row>
    <row r="13" spans="1:6" ht="30" customHeight="1" x14ac:dyDescent="0.25">
      <c r="A13" s="66" t="s">
        <v>4</v>
      </c>
      <c r="B13" s="67"/>
      <c r="C13" s="62" t="s">
        <v>43</v>
      </c>
      <c r="D13" s="62"/>
      <c r="E13" s="67" t="s">
        <v>47</v>
      </c>
      <c r="F13" s="70"/>
    </row>
    <row r="14" spans="1:6" ht="15" customHeight="1" thickBot="1" x14ac:dyDescent="0.3">
      <c r="A14" s="68"/>
      <c r="B14" s="69"/>
      <c r="C14" s="63"/>
      <c r="D14" s="63"/>
      <c r="E14" s="69"/>
      <c r="F14" s="71"/>
    </row>
    <row r="15" spans="1:6" ht="22.5" customHeight="1" x14ac:dyDescent="0.25">
      <c r="A15" s="78"/>
      <c r="B15" s="79"/>
      <c r="C15" s="8" t="s">
        <v>0</v>
      </c>
      <c r="D15" s="8" t="s">
        <v>1</v>
      </c>
      <c r="E15" s="8" t="s">
        <v>0</v>
      </c>
      <c r="F15" s="9" t="s">
        <v>1</v>
      </c>
    </row>
    <row r="16" spans="1:6" x14ac:dyDescent="0.25">
      <c r="A16" s="4">
        <v>1</v>
      </c>
      <c r="B16" s="1" t="s">
        <v>17</v>
      </c>
      <c r="C16" s="12">
        <v>238000</v>
      </c>
      <c r="D16" s="12">
        <v>204000</v>
      </c>
      <c r="E16" s="15">
        <f t="shared" ref="E16:F16" si="0">C16*0.6</f>
        <v>142800</v>
      </c>
      <c r="F16" s="16">
        <f t="shared" si="0"/>
        <v>122400</v>
      </c>
    </row>
    <row r="17" spans="1:6" x14ac:dyDescent="0.25">
      <c r="A17" s="4">
        <v>2</v>
      </c>
      <c r="B17" s="1" t="s">
        <v>32</v>
      </c>
      <c r="C17" s="12">
        <v>138000</v>
      </c>
      <c r="D17" s="13" t="s">
        <v>16</v>
      </c>
      <c r="E17" s="12">
        <v>138000</v>
      </c>
      <c r="F17" s="14" t="s">
        <v>16</v>
      </c>
    </row>
    <row r="18" spans="1:6" x14ac:dyDescent="0.25">
      <c r="A18" s="4">
        <v>3</v>
      </c>
      <c r="B18" s="1" t="s">
        <v>7</v>
      </c>
      <c r="C18" s="12">
        <v>238000</v>
      </c>
      <c r="D18" s="12">
        <v>204000</v>
      </c>
      <c r="E18" s="15">
        <f t="shared" ref="E18" si="1">C18*0.6</f>
        <v>142800</v>
      </c>
      <c r="F18" s="16">
        <f t="shared" ref="F18" si="2">D18*0.6</f>
        <v>122400</v>
      </c>
    </row>
    <row r="19" spans="1:6" x14ac:dyDescent="0.25">
      <c r="A19" s="4">
        <v>4</v>
      </c>
      <c r="B19" s="1" t="s">
        <v>33</v>
      </c>
      <c r="C19" s="12">
        <v>138000</v>
      </c>
      <c r="D19" s="13" t="s">
        <v>16</v>
      </c>
      <c r="E19" s="12">
        <v>138000</v>
      </c>
      <c r="F19" s="14" t="s">
        <v>16</v>
      </c>
    </row>
    <row r="20" spans="1:6" x14ac:dyDescent="0.25">
      <c r="A20" s="4">
        <v>5</v>
      </c>
      <c r="B20" s="1" t="s">
        <v>12</v>
      </c>
      <c r="C20" s="12">
        <v>238000</v>
      </c>
      <c r="D20" s="12">
        <v>204000</v>
      </c>
      <c r="E20" s="15">
        <f t="shared" ref="E20:F23" si="3">C20*0.6</f>
        <v>142800</v>
      </c>
      <c r="F20" s="16">
        <f t="shared" ref="F20:F23" si="4">D20*0.6</f>
        <v>122400</v>
      </c>
    </row>
    <row r="21" spans="1:6" x14ac:dyDescent="0.25">
      <c r="A21" s="4">
        <v>6</v>
      </c>
      <c r="B21" s="2" t="s">
        <v>13</v>
      </c>
      <c r="C21" s="12">
        <v>238000</v>
      </c>
      <c r="D21" s="12">
        <v>204000</v>
      </c>
      <c r="E21" s="15">
        <f t="shared" si="3"/>
        <v>142800</v>
      </c>
      <c r="F21" s="16">
        <f t="shared" si="4"/>
        <v>122400</v>
      </c>
    </row>
    <row r="22" spans="1:6" x14ac:dyDescent="0.25">
      <c r="A22" s="4">
        <v>7</v>
      </c>
      <c r="B22" s="20" t="s">
        <v>50</v>
      </c>
      <c r="C22" s="12">
        <v>238000</v>
      </c>
      <c r="D22" s="12">
        <v>204000</v>
      </c>
      <c r="E22" s="18">
        <f t="shared" si="3"/>
        <v>142800</v>
      </c>
      <c r="F22" s="19">
        <f t="shared" si="3"/>
        <v>122400</v>
      </c>
    </row>
    <row r="23" spans="1:6" ht="17.45" customHeight="1" x14ac:dyDescent="0.25">
      <c r="A23" s="4">
        <v>8</v>
      </c>
      <c r="B23" s="2" t="s">
        <v>46</v>
      </c>
      <c r="C23" s="12">
        <v>238000</v>
      </c>
      <c r="D23" s="12">
        <v>204000</v>
      </c>
      <c r="E23" s="15">
        <f t="shared" si="3"/>
        <v>142800</v>
      </c>
      <c r="F23" s="16">
        <f t="shared" si="4"/>
        <v>122400</v>
      </c>
    </row>
    <row r="24" spans="1:6" x14ac:dyDescent="0.25">
      <c r="A24" s="4">
        <v>9</v>
      </c>
      <c r="B24" s="1" t="s">
        <v>2</v>
      </c>
      <c r="C24" s="12">
        <v>177000</v>
      </c>
      <c r="D24" s="12">
        <v>160000</v>
      </c>
      <c r="E24" s="17">
        <v>89000</v>
      </c>
      <c r="F24" s="16">
        <f>D24*0.5</f>
        <v>80000</v>
      </c>
    </row>
    <row r="25" spans="1:6" x14ac:dyDescent="0.25">
      <c r="A25" s="4">
        <v>10</v>
      </c>
      <c r="B25" s="1" t="s">
        <v>34</v>
      </c>
      <c r="C25" s="12">
        <v>138000</v>
      </c>
      <c r="D25" s="13" t="s">
        <v>16</v>
      </c>
      <c r="E25" s="12">
        <v>138000</v>
      </c>
      <c r="F25" s="14" t="s">
        <v>16</v>
      </c>
    </row>
    <row r="26" spans="1:6" x14ac:dyDescent="0.25">
      <c r="A26" s="4">
        <v>11</v>
      </c>
      <c r="B26" s="1" t="s">
        <v>8</v>
      </c>
      <c r="C26" s="12">
        <v>238000</v>
      </c>
      <c r="D26" s="12">
        <v>204000</v>
      </c>
      <c r="E26" s="15">
        <f t="shared" ref="E26:F31" si="5">C26*0.6</f>
        <v>142800</v>
      </c>
      <c r="F26" s="16">
        <f t="shared" si="5"/>
        <v>122400</v>
      </c>
    </row>
    <row r="27" spans="1:6" x14ac:dyDescent="0.25">
      <c r="A27" s="4">
        <v>12</v>
      </c>
      <c r="B27" s="1" t="s">
        <v>3</v>
      </c>
      <c r="C27" s="12">
        <v>238000</v>
      </c>
      <c r="D27" s="12">
        <v>204000</v>
      </c>
      <c r="E27" s="15">
        <f t="shared" si="5"/>
        <v>142800</v>
      </c>
      <c r="F27" s="16">
        <f t="shared" si="5"/>
        <v>122400</v>
      </c>
    </row>
    <row r="28" spans="1:6" x14ac:dyDescent="0.25">
      <c r="A28" s="4">
        <v>13</v>
      </c>
      <c r="B28" s="1" t="s">
        <v>11</v>
      </c>
      <c r="C28" s="12">
        <v>238000</v>
      </c>
      <c r="D28" s="12">
        <v>204000</v>
      </c>
      <c r="E28" s="15">
        <f t="shared" si="5"/>
        <v>142800</v>
      </c>
      <c r="F28" s="16">
        <f t="shared" si="5"/>
        <v>122400</v>
      </c>
    </row>
    <row r="29" spans="1:6" x14ac:dyDescent="0.25">
      <c r="A29" s="4">
        <v>14</v>
      </c>
      <c r="B29" s="1" t="s">
        <v>18</v>
      </c>
      <c r="C29" s="12">
        <v>238000</v>
      </c>
      <c r="D29" s="12">
        <v>204000</v>
      </c>
      <c r="E29" s="15">
        <f t="shared" si="5"/>
        <v>142800</v>
      </c>
      <c r="F29" s="16">
        <f t="shared" si="5"/>
        <v>122400</v>
      </c>
    </row>
    <row r="30" spans="1:6" x14ac:dyDescent="0.25">
      <c r="A30" s="4">
        <v>15</v>
      </c>
      <c r="B30" s="1" t="s">
        <v>6</v>
      </c>
      <c r="C30" s="12">
        <v>238000</v>
      </c>
      <c r="D30" s="12">
        <v>204000</v>
      </c>
      <c r="E30" s="15">
        <f t="shared" si="5"/>
        <v>142800</v>
      </c>
      <c r="F30" s="16">
        <f t="shared" si="5"/>
        <v>122400</v>
      </c>
    </row>
    <row r="31" spans="1:6" x14ac:dyDescent="0.25">
      <c r="A31" s="4">
        <v>16</v>
      </c>
      <c r="B31" s="1" t="s">
        <v>31</v>
      </c>
      <c r="C31" s="12">
        <v>238000</v>
      </c>
      <c r="D31" s="12">
        <v>204000</v>
      </c>
      <c r="E31" s="15">
        <f t="shared" si="5"/>
        <v>142800</v>
      </c>
      <c r="F31" s="16">
        <f t="shared" si="5"/>
        <v>122400</v>
      </c>
    </row>
    <row r="32" spans="1:6" x14ac:dyDescent="0.25">
      <c r="A32" s="72" t="s">
        <v>44</v>
      </c>
      <c r="B32" s="73"/>
      <c r="C32" s="73"/>
      <c r="D32" s="73"/>
      <c r="E32" s="73"/>
      <c r="F32" s="74"/>
    </row>
    <row r="33" spans="1:9" ht="15.75" thickBot="1" x14ac:dyDescent="0.3">
      <c r="A33" s="75" t="s">
        <v>21</v>
      </c>
      <c r="B33" s="76"/>
      <c r="C33" s="76"/>
      <c r="D33" s="76"/>
      <c r="E33" s="76"/>
      <c r="F33" s="77"/>
    </row>
    <row r="34" spans="1:9" ht="39.75" customHeight="1" x14ac:dyDescent="0.25">
      <c r="A34" s="82" t="s">
        <v>5</v>
      </c>
      <c r="B34" s="83"/>
      <c r="C34" s="83"/>
      <c r="D34" s="83"/>
      <c r="E34" s="83"/>
      <c r="F34" s="84"/>
    </row>
    <row r="35" spans="1:9" ht="30" customHeight="1" x14ac:dyDescent="0.25">
      <c r="A35" s="80" t="s">
        <v>4</v>
      </c>
      <c r="B35" s="54"/>
      <c r="C35" s="54" t="s">
        <v>43</v>
      </c>
      <c r="D35" s="54"/>
      <c r="E35" s="54" t="s">
        <v>48</v>
      </c>
      <c r="F35" s="55"/>
    </row>
    <row r="36" spans="1:9" ht="15" customHeight="1" x14ac:dyDescent="0.25">
      <c r="A36" s="81"/>
      <c r="B36" s="56"/>
      <c r="C36" s="56"/>
      <c r="D36" s="56"/>
      <c r="E36" s="56"/>
      <c r="F36" s="57"/>
    </row>
    <row r="37" spans="1:9" ht="15" customHeight="1" x14ac:dyDescent="0.25">
      <c r="A37" s="5">
        <v>1</v>
      </c>
      <c r="B37" s="10" t="s">
        <v>10</v>
      </c>
      <c r="C37" s="85">
        <v>342000</v>
      </c>
      <c r="D37" s="85"/>
      <c r="E37" s="58">
        <f>C37*0.6</f>
        <v>205200</v>
      </c>
      <c r="F37" s="59"/>
    </row>
    <row r="38" spans="1:9" x14ac:dyDescent="0.25">
      <c r="A38" s="5">
        <v>2</v>
      </c>
      <c r="B38" s="1" t="s">
        <v>9</v>
      </c>
      <c r="C38" s="86">
        <v>342000</v>
      </c>
      <c r="D38" s="86"/>
      <c r="E38" s="60">
        <f t="shared" ref="E38:E39" si="6">C38*0.6</f>
        <v>205200</v>
      </c>
      <c r="F38" s="61"/>
    </row>
    <row r="39" spans="1:9" x14ac:dyDescent="0.25">
      <c r="A39" s="5">
        <v>3</v>
      </c>
      <c r="B39" s="1" t="s">
        <v>7</v>
      </c>
      <c r="C39" s="86">
        <v>342000</v>
      </c>
      <c r="D39" s="86"/>
      <c r="E39" s="60">
        <f t="shared" si="6"/>
        <v>205200</v>
      </c>
      <c r="F39" s="61"/>
    </row>
    <row r="40" spans="1:9" x14ac:dyDescent="0.25">
      <c r="A40" s="5">
        <v>4</v>
      </c>
      <c r="B40" s="1" t="s">
        <v>6</v>
      </c>
      <c r="C40" s="86">
        <v>355207</v>
      </c>
      <c r="D40" s="86"/>
      <c r="E40" s="60">
        <f>C40*0.6</f>
        <v>213124.19999999998</v>
      </c>
      <c r="F40" s="61"/>
    </row>
    <row r="41" spans="1:9" ht="15.75" thickBot="1" x14ac:dyDescent="0.3">
      <c r="A41" s="6">
        <v>5</v>
      </c>
      <c r="B41" s="3" t="s">
        <v>14</v>
      </c>
      <c r="C41" s="86">
        <v>314000</v>
      </c>
      <c r="D41" s="86"/>
      <c r="E41" s="60">
        <v>157000</v>
      </c>
      <c r="F41" s="61"/>
    </row>
    <row r="42" spans="1:9" ht="15.75" thickBot="1" x14ac:dyDescent="0.3">
      <c r="A42" s="64" t="s">
        <v>15</v>
      </c>
      <c r="B42" s="65"/>
      <c r="F42" s="7"/>
    </row>
    <row r="43" spans="1:9" ht="25.5" customHeight="1" thickBot="1" x14ac:dyDescent="0.3">
      <c r="A43" s="51" t="s">
        <v>22</v>
      </c>
      <c r="B43" s="52"/>
      <c r="C43" s="52"/>
      <c r="D43" s="52"/>
      <c r="E43" s="52"/>
      <c r="F43" s="53"/>
    </row>
    <row r="44" spans="1:9" ht="15" customHeight="1" x14ac:dyDescent="0.25">
      <c r="A44" s="87" t="s">
        <v>23</v>
      </c>
      <c r="B44" s="88"/>
      <c r="C44" s="88"/>
      <c r="D44" s="88"/>
      <c r="E44" s="88"/>
      <c r="F44" s="89"/>
    </row>
    <row r="45" spans="1:9" x14ac:dyDescent="0.25">
      <c r="A45" s="90" t="s">
        <v>24</v>
      </c>
      <c r="B45" s="91"/>
      <c r="C45" s="91"/>
      <c r="D45" s="91"/>
      <c r="E45" s="91"/>
      <c r="F45" s="92"/>
    </row>
    <row r="46" spans="1:9" ht="30" customHeight="1" x14ac:dyDescent="0.25">
      <c r="A46" s="93" t="s">
        <v>39</v>
      </c>
      <c r="B46" s="94"/>
      <c r="C46" s="94"/>
      <c r="D46" s="94"/>
      <c r="E46" s="94"/>
      <c r="F46" s="95"/>
      <c r="I46" s="11"/>
    </row>
    <row r="47" spans="1:9" x14ac:dyDescent="0.25">
      <c r="A47" s="90" t="s">
        <v>40</v>
      </c>
      <c r="B47" s="91"/>
      <c r="C47" s="91"/>
      <c r="D47" s="91"/>
      <c r="E47" s="91"/>
      <c r="F47" s="92"/>
    </row>
    <row r="48" spans="1:9" x14ac:dyDescent="0.25">
      <c r="A48" s="96" t="s">
        <v>37</v>
      </c>
      <c r="B48" s="97"/>
      <c r="C48" s="97"/>
      <c r="D48" s="97"/>
      <c r="E48" s="97"/>
      <c r="F48" s="98"/>
    </row>
    <row r="49" spans="1:6" x14ac:dyDescent="0.25">
      <c r="A49" s="90" t="s">
        <v>38</v>
      </c>
      <c r="B49" s="91"/>
      <c r="C49" s="91"/>
      <c r="D49" s="91"/>
      <c r="E49" s="91"/>
      <c r="F49" s="92"/>
    </row>
    <row r="50" spans="1:6" ht="27" customHeight="1" x14ac:dyDescent="0.25">
      <c r="A50" s="93" t="s">
        <v>41</v>
      </c>
      <c r="B50" s="94"/>
      <c r="C50" s="94"/>
      <c r="D50" s="94"/>
      <c r="E50" s="94"/>
      <c r="F50" s="95"/>
    </row>
    <row r="51" spans="1:6" x14ac:dyDescent="0.25">
      <c r="A51" s="90" t="s">
        <v>25</v>
      </c>
      <c r="B51" s="91"/>
      <c r="C51" s="91"/>
      <c r="D51" s="91"/>
      <c r="E51" s="91"/>
      <c r="F51" s="92"/>
    </row>
    <row r="52" spans="1:6" x14ac:dyDescent="0.25">
      <c r="A52" s="96" t="s">
        <v>26</v>
      </c>
      <c r="B52" s="99"/>
      <c r="C52" s="99"/>
      <c r="D52" s="99"/>
      <c r="E52" s="99"/>
      <c r="F52" s="100"/>
    </row>
    <row r="53" spans="1:6" x14ac:dyDescent="0.25">
      <c r="A53" s="90" t="s">
        <v>27</v>
      </c>
      <c r="B53" s="91"/>
      <c r="C53" s="91"/>
      <c r="D53" s="91"/>
      <c r="E53" s="91"/>
      <c r="F53" s="92"/>
    </row>
    <row r="54" spans="1:6" ht="30" customHeight="1" x14ac:dyDescent="0.25">
      <c r="A54" s="93" t="s">
        <v>42</v>
      </c>
      <c r="B54" s="94"/>
      <c r="C54" s="94"/>
      <c r="D54" s="94"/>
      <c r="E54" s="94"/>
      <c r="F54" s="95"/>
    </row>
    <row r="55" spans="1:6" x14ac:dyDescent="0.25">
      <c r="A55" s="90" t="s">
        <v>28</v>
      </c>
      <c r="B55" s="91"/>
      <c r="C55" s="91"/>
      <c r="D55" s="91"/>
      <c r="E55" s="91"/>
      <c r="F55" s="92"/>
    </row>
    <row r="56" spans="1:6" x14ac:dyDescent="0.25">
      <c r="A56" s="90" t="s">
        <v>29</v>
      </c>
      <c r="B56" s="91"/>
      <c r="C56" s="91"/>
      <c r="D56" s="91"/>
      <c r="E56" s="91"/>
      <c r="F56" s="92"/>
    </row>
    <row r="57" spans="1:6" x14ac:dyDescent="0.25">
      <c r="A57" s="113" t="s">
        <v>35</v>
      </c>
      <c r="B57" s="114"/>
      <c r="C57" s="114"/>
      <c r="D57" s="114"/>
      <c r="E57" s="114"/>
      <c r="F57" s="115"/>
    </row>
    <row r="58" spans="1:6" ht="27.75" customHeight="1" thickBot="1" x14ac:dyDescent="0.3">
      <c r="A58" s="107" t="s">
        <v>36</v>
      </c>
      <c r="B58" s="108"/>
      <c r="C58" s="108"/>
      <c r="D58" s="108"/>
      <c r="E58" s="108"/>
      <c r="F58" s="109"/>
    </row>
    <row r="59" spans="1:6" ht="24.75" customHeight="1" x14ac:dyDescent="0.25">
      <c r="A59" s="110" t="s">
        <v>30</v>
      </c>
      <c r="B59" s="111"/>
      <c r="C59" s="111"/>
      <c r="D59" s="111"/>
      <c r="E59" s="111"/>
      <c r="F59" s="112"/>
    </row>
    <row r="60" spans="1:6" ht="62.25" customHeight="1" x14ac:dyDescent="0.25">
      <c r="A60" s="101" t="s">
        <v>49</v>
      </c>
      <c r="B60" s="102"/>
      <c r="C60" s="102"/>
      <c r="D60" s="102"/>
      <c r="E60" s="102"/>
      <c r="F60" s="103"/>
    </row>
    <row r="61" spans="1:6" ht="22.5" customHeight="1" thickBot="1" x14ac:dyDescent="0.3">
      <c r="A61" s="104" t="s">
        <v>51</v>
      </c>
      <c r="B61" s="105"/>
      <c r="C61" s="105"/>
      <c r="D61" s="105"/>
      <c r="E61" s="105"/>
      <c r="F61" s="106"/>
    </row>
  </sheetData>
  <mergeCells count="45">
    <mergeCell ref="A60:F60"/>
    <mergeCell ref="A61:F61"/>
    <mergeCell ref="A58:F58"/>
    <mergeCell ref="A59:F59"/>
    <mergeCell ref="A53:F53"/>
    <mergeCell ref="A54:F54"/>
    <mergeCell ref="A55:F55"/>
    <mergeCell ref="A56:F56"/>
    <mergeCell ref="A57:F57"/>
    <mergeCell ref="A48:F48"/>
    <mergeCell ref="A49:F49"/>
    <mergeCell ref="A50:F50"/>
    <mergeCell ref="A51:F51"/>
    <mergeCell ref="A52:F52"/>
    <mergeCell ref="A43:F43"/>
    <mergeCell ref="A44:F44"/>
    <mergeCell ref="A45:F45"/>
    <mergeCell ref="A46:F46"/>
    <mergeCell ref="A47:F47"/>
    <mergeCell ref="E41:F41"/>
    <mergeCell ref="C13:D14"/>
    <mergeCell ref="A42:B42"/>
    <mergeCell ref="A13:B14"/>
    <mergeCell ref="E13:F14"/>
    <mergeCell ref="A32:F32"/>
    <mergeCell ref="A33:F33"/>
    <mergeCell ref="A15:B15"/>
    <mergeCell ref="A35:B36"/>
    <mergeCell ref="A34:F34"/>
    <mergeCell ref="C35:D36"/>
    <mergeCell ref="C37:D37"/>
    <mergeCell ref="C38:D38"/>
    <mergeCell ref="C39:D39"/>
    <mergeCell ref="C40:D40"/>
    <mergeCell ref="C41:D41"/>
    <mergeCell ref="E35:F36"/>
    <mergeCell ref="E37:F37"/>
    <mergeCell ref="E38:F38"/>
    <mergeCell ref="E39:F39"/>
    <mergeCell ref="E40:F40"/>
    <mergeCell ref="A1:F2"/>
    <mergeCell ref="A3:B5"/>
    <mergeCell ref="C3:F5"/>
    <mergeCell ref="A6:F11"/>
    <mergeCell ref="A12:F12"/>
  </mergeCells>
  <pageMargins left="0.7" right="0.7" top="0.75" bottom="0.75" header="0.3" footer="0.3"/>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Yüksek Lisans Programları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 Güçlü Sözer</dc:creator>
  <cp:lastModifiedBy>Mervegül Karataş</cp:lastModifiedBy>
  <cp:lastPrinted>2022-01-10T05:49:38Z</cp:lastPrinted>
  <dcterms:created xsi:type="dcterms:W3CDTF">2021-08-17T06:12:50Z</dcterms:created>
  <dcterms:modified xsi:type="dcterms:W3CDTF">2025-12-05T07:05:14Z</dcterms:modified>
</cp:coreProperties>
</file>